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<sst xmlns="http://schemas.openxmlformats.org/spreadsheetml/2006/main" count="128" uniqueCount="108">
  <si>
    <t>Тест по физической культуре</t>
  </si>
  <si>
    <t>7 - 9 классы</t>
  </si>
  <si>
    <t>Иноземцева Анжелика Александровна</t>
  </si>
  <si>
    <t>№</t>
  </si>
  <si>
    <t>Вопрос</t>
  </si>
  <si>
    <t>Варианты ответов</t>
  </si>
  <si>
    <t>В настоящее время национальный Олимпийский комитет России возглавляет</t>
  </si>
  <si>
    <t>Девиз олимпийского движения состоит из трёх слов</t>
  </si>
  <si>
    <t>В каком году и где проходила XV олимпиада?</t>
  </si>
  <si>
    <t>Где впервые была церемония зажжения Олимпийского огня на зимних играх?</t>
  </si>
  <si>
    <t>Высота сетки для игры юношей в волейбол</t>
  </si>
  <si>
    <t>Размер волейбольного поля</t>
  </si>
  <si>
    <t>Вес волейбольного мяча</t>
  </si>
  <si>
    <t>Оптимальный пульсовой режим при занятии ритмической гимнастикой составляет</t>
  </si>
  <si>
    <t>В каком году и в каком городе состоялись XXII летние олимпийские игры?</t>
  </si>
  <si>
    <t>Какой должен быть интервал между лыжниками при спуске с горы?</t>
  </si>
  <si>
    <t>В каком году и где проходила I олимпиада?</t>
  </si>
  <si>
    <t>В каком году и где проходила V олимпиада?</t>
  </si>
  <si>
    <t>Сколько человек играют в волейбол на площадке?</t>
  </si>
  <si>
    <t>Высота сетки для игры девушек в волейбол</t>
  </si>
  <si>
    <t>Сколько человек играют в баскетбол на площадке?</t>
  </si>
  <si>
    <t>Год образования первых Олимпийских игр древности</t>
  </si>
  <si>
    <t>А) Вячеслав Колосков</t>
  </si>
  <si>
    <t>Б) Шамиль Тарпищев</t>
  </si>
  <si>
    <t>В) Вячеслав Фетисов</t>
  </si>
  <si>
    <t>Г) Леонид Тягачёв</t>
  </si>
  <si>
    <t>А) сильнее, толще, быстрее</t>
  </si>
  <si>
    <t>Б) быстрее, ниже, сильнее</t>
  </si>
  <si>
    <t>В) быстрее, выше, сильнее</t>
  </si>
  <si>
    <t>Г) выше, шире, больше</t>
  </si>
  <si>
    <t>А) 4 на 4</t>
  </si>
  <si>
    <t>Б) 6 на 6</t>
  </si>
  <si>
    <t>В) 5 на 5</t>
  </si>
  <si>
    <t>Г) 9 на 9</t>
  </si>
  <si>
    <t>А) 2м 24см</t>
  </si>
  <si>
    <t>Б) 2м 35см</t>
  </si>
  <si>
    <t>В) 2м 43см</t>
  </si>
  <si>
    <t>Г) 2м 05см</t>
  </si>
  <si>
    <t>А) 5 на 5</t>
  </si>
  <si>
    <t>Б) 7 на 7</t>
  </si>
  <si>
    <t>В) 6 на 6</t>
  </si>
  <si>
    <t>Г) 8 на 8</t>
  </si>
  <si>
    <t>А) 1900г. В Париже</t>
  </si>
  <si>
    <t>Б) 1906г. В Афинах</t>
  </si>
  <si>
    <t>1896г. В Афинах</t>
  </si>
  <si>
    <t>Г) 1960г. В Риме</t>
  </si>
  <si>
    <t>А) 10 метров</t>
  </si>
  <si>
    <t>Б) 25 метров</t>
  </si>
  <si>
    <t>В) 20 метров</t>
  </si>
  <si>
    <t>Г) 30 метров</t>
  </si>
  <si>
    <t>А) 1912г.</t>
  </si>
  <si>
    <t>Б) 1920г.</t>
  </si>
  <si>
    <t>В) 1896г.</t>
  </si>
  <si>
    <t>Г) 1904г.</t>
  </si>
  <si>
    <t>В каком году впервые был поднят Олимпийский флаг?</t>
  </si>
  <si>
    <t>Какую награду получал победитель на Олимпийских играх в Древней Греции?</t>
  </si>
  <si>
    <t>А) венок из ветвей оливкого дерева</t>
  </si>
  <si>
    <t>Б) звание Почётного гражданина</t>
  </si>
  <si>
    <t>В) медаль за успех</t>
  </si>
  <si>
    <t>Г) пачку долларов</t>
  </si>
  <si>
    <t>А) 1976г. Город Монреаль</t>
  </si>
  <si>
    <t>Б) 1980г. Город Москва</t>
  </si>
  <si>
    <t>Г) 1988г. Город Сеул</t>
  </si>
  <si>
    <t>В) 1980г. Город Лос-Анжелес</t>
  </si>
  <si>
    <t>В) 573г. до н.э.</t>
  </si>
  <si>
    <t>Б) 380г. до н.э.</t>
  </si>
  <si>
    <t>А) 776г. до н.э.</t>
  </si>
  <si>
    <t>А) 110 и ниже ударов в минуту</t>
  </si>
  <si>
    <t>Б) 110-130 ударов в минуту</t>
  </si>
  <si>
    <t>В) 130-150 ударов в минуту</t>
  </si>
  <si>
    <t>Г) 150-170 ударов в минуту</t>
  </si>
  <si>
    <t>1912г. город Стокгольм</t>
  </si>
  <si>
    <t>1924г. город Париж</t>
  </si>
  <si>
    <t>1936г. город Берлин</t>
  </si>
  <si>
    <t>1906г. город Афины</t>
  </si>
  <si>
    <t>А) 1952г. город Осло</t>
  </si>
  <si>
    <t>Б) 1992г. город Альбервиль</t>
  </si>
  <si>
    <t>В) 1998г. город Нагано</t>
  </si>
  <si>
    <t xml:space="preserve">Рекорд Елены Исинбаевой в прыжках с шестом  на олимпиаде 2008г </t>
  </si>
  <si>
    <t>А)4м 95см</t>
  </si>
  <si>
    <t>Б) 4м 90см</t>
  </si>
  <si>
    <t>В) 5м 5см</t>
  </si>
  <si>
    <t>Г) 5м 10см</t>
  </si>
  <si>
    <t>А) 2м 53см</t>
  </si>
  <si>
    <t>Б) 2м 43см</t>
  </si>
  <si>
    <t>В) 2м 05см</t>
  </si>
  <si>
    <t>Г) 2м 40см</t>
  </si>
  <si>
    <t>А) 15м Х 24м</t>
  </si>
  <si>
    <t>Б) 9м Х 18м</t>
  </si>
  <si>
    <t>В) 5м Х 5м</t>
  </si>
  <si>
    <t>Г) 12м Х 24м</t>
  </si>
  <si>
    <t>А) 300 - 320г</t>
  </si>
  <si>
    <t>Б) 250 - 300г</t>
  </si>
  <si>
    <t>В) 260 - 280г</t>
  </si>
  <si>
    <t>Г) 150 - 200г</t>
  </si>
  <si>
    <t>А) 1956г. Город Мельбурн</t>
  </si>
  <si>
    <t>Б) 1952г. Город Хельсенки</t>
  </si>
  <si>
    <t>В) 1960г. Город Рим</t>
  </si>
  <si>
    <t>Г) 1982г. город Стокгольм</t>
  </si>
  <si>
    <t>Г) 1924г. город Шамони</t>
  </si>
  <si>
    <t>Длина сетки для игры  в волейбол</t>
  </si>
  <si>
    <t>А) 8м 50см</t>
  </si>
  <si>
    <t>Б) 10м</t>
  </si>
  <si>
    <t>В) 12м 43см</t>
  </si>
  <si>
    <t>Г) 9м 50см</t>
  </si>
  <si>
    <t>Ваша отметка</t>
  </si>
  <si>
    <t>автор теста: учитель физической культуры МОУ "Первомайская средняя общеобразовательная школа"</t>
  </si>
  <si>
    <t>Г) 480г. до н.э.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</si>
</sst>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b/>
      <sz val="14"/>
      <color indexed="10"/>
      <name val="Arial"/>
      <family val="2"/>
    </font>
    <font>
      <b/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0"/>
      <color indexed="12"/>
      <name val="Arial"/>
      <family val="2"/>
    </font>
    <font>
      <b/>
      <sz val="20"/>
      <color indexed="10"/>
      <name val="Arial"/>
      <family val="2"/>
    </font>
    <font>
      <b/>
      <i/>
      <sz val="14"/>
      <name val="Monotype Corsiva"/>
      <family val="4"/>
    </font>
    <font>
      <b/>
      <i/>
      <sz val="12"/>
      <name val="Monotype Corsiva"/>
      <family val="4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0" fontId="0" fillId="5" borderId="0" xfId="0" applyFill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</xdr:row>
      <xdr:rowOff>9525</xdr:rowOff>
    </xdr:from>
    <xdr:to>
      <xdr:col>3</xdr:col>
      <xdr:colOff>1219200</xdr:colOff>
      <xdr:row>11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14400"/>
          <a:ext cx="12096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323850</xdr:colOff>
      <xdr:row>2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22</xdr:row>
      <xdr:rowOff>190500</xdr:rowOff>
    </xdr:from>
    <xdr:to>
      <xdr:col>3</xdr:col>
      <xdr:colOff>1219200</xdr:colOff>
      <xdr:row>26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6162675"/>
          <a:ext cx="1200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4.421875" style="0" customWidth="1"/>
    <col min="2" max="2" width="89.7109375" style="0" customWidth="1"/>
    <col min="3" max="3" width="27.140625" style="0" customWidth="1"/>
    <col min="4" max="4" width="18.421875" style="0" customWidth="1"/>
    <col min="5" max="5" width="15.8515625" style="0" customWidth="1"/>
    <col min="6" max="6" width="14.57421875" style="0" customWidth="1"/>
    <col min="7" max="7" width="13.57421875" style="0" customWidth="1"/>
    <col min="8" max="8" width="8.7109375" style="0" customWidth="1"/>
    <col min="9" max="9" width="12.140625" style="0" customWidth="1"/>
    <col min="10" max="10" width="11.8515625" style="0" customWidth="1"/>
    <col min="11" max="11" width="13.421875" style="0" customWidth="1"/>
    <col min="12" max="12" width="23.00390625" style="0" customWidth="1"/>
  </cols>
  <sheetData>
    <row r="1" spans="1:4" ht="18">
      <c r="A1" s="7" t="s">
        <v>0</v>
      </c>
      <c r="B1" s="7"/>
      <c r="C1" s="7"/>
      <c r="D1" s="9"/>
    </row>
    <row r="2" spans="1:4" ht="18.75">
      <c r="A2" s="10" t="s">
        <v>1</v>
      </c>
      <c r="B2" s="11"/>
      <c r="C2" s="12"/>
      <c r="D2" s="9"/>
    </row>
    <row r="3" spans="1:4" ht="15.75">
      <c r="A3" s="13" t="s">
        <v>106</v>
      </c>
      <c r="B3" s="14"/>
      <c r="C3" s="15"/>
      <c r="D3" s="9"/>
    </row>
    <row r="4" spans="1:4" ht="18.75">
      <c r="A4" s="10" t="s">
        <v>2</v>
      </c>
      <c r="B4" s="11"/>
      <c r="C4" s="12"/>
      <c r="D4" s="9"/>
    </row>
    <row r="5" spans="1:4" ht="15.75">
      <c r="A5" s="18" t="s">
        <v>3</v>
      </c>
      <c r="B5" s="18" t="s">
        <v>4</v>
      </c>
      <c r="C5" s="18" t="s">
        <v>5</v>
      </c>
      <c r="D5" s="9"/>
    </row>
    <row r="6" spans="1:19" ht="30">
      <c r="A6" s="6">
        <v>1</v>
      </c>
      <c r="B6" s="5" t="s">
        <v>6</v>
      </c>
      <c r="C6" s="8" t="s">
        <v>24</v>
      </c>
      <c r="D6" s="9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6">
        <v>2</v>
      </c>
      <c r="B7" s="5" t="s">
        <v>7</v>
      </c>
      <c r="C7" s="8" t="s">
        <v>26</v>
      </c>
      <c r="D7" s="9"/>
      <c r="J7" s="1"/>
      <c r="K7" s="1"/>
      <c r="L7" s="1"/>
      <c r="M7" s="1">
        <f>IF(C6=P7,1,0)</f>
        <v>1</v>
      </c>
      <c r="N7" s="1" t="s">
        <v>22</v>
      </c>
      <c r="O7" s="1" t="s">
        <v>23</v>
      </c>
      <c r="P7" s="1" t="s">
        <v>24</v>
      </c>
      <c r="Q7" s="1" t="s">
        <v>25</v>
      </c>
      <c r="R7" s="1"/>
      <c r="S7" s="1"/>
    </row>
    <row r="8" spans="1:19" ht="15">
      <c r="A8" s="6">
        <v>3</v>
      </c>
      <c r="B8" s="5" t="s">
        <v>8</v>
      </c>
      <c r="C8" s="8" t="s">
        <v>95</v>
      </c>
      <c r="D8" s="9"/>
      <c r="J8" s="1"/>
      <c r="K8" s="1"/>
      <c r="L8" s="1"/>
      <c r="M8" s="1">
        <f>IF(C7=P8,1,0)</f>
        <v>0</v>
      </c>
      <c r="N8" s="1" t="s">
        <v>26</v>
      </c>
      <c r="O8" s="1" t="s">
        <v>27</v>
      </c>
      <c r="P8" s="1" t="s">
        <v>28</v>
      </c>
      <c r="Q8" s="1" t="s">
        <v>29</v>
      </c>
      <c r="R8" s="1"/>
      <c r="S8" s="1"/>
    </row>
    <row r="9" spans="1:19" ht="17.25" customHeight="1">
      <c r="A9" s="6">
        <v>4</v>
      </c>
      <c r="B9" s="5" t="s">
        <v>9</v>
      </c>
      <c r="C9" s="8" t="s">
        <v>75</v>
      </c>
      <c r="D9" s="9"/>
      <c r="J9" s="1"/>
      <c r="K9" s="1"/>
      <c r="L9" s="1"/>
      <c r="M9" s="1">
        <f>IF(C8=O9,1,0)</f>
        <v>0</v>
      </c>
      <c r="N9" s="1" t="s">
        <v>95</v>
      </c>
      <c r="O9" s="1" t="s">
        <v>96</v>
      </c>
      <c r="P9" s="1" t="s">
        <v>97</v>
      </c>
      <c r="Q9" s="1" t="s">
        <v>98</v>
      </c>
      <c r="R9" s="1"/>
      <c r="S9" s="1"/>
    </row>
    <row r="10" spans="1:19" ht="28.5" customHeight="1">
      <c r="A10" s="6">
        <v>5</v>
      </c>
      <c r="B10" s="5" t="s">
        <v>78</v>
      </c>
      <c r="C10" s="8" t="s">
        <v>79</v>
      </c>
      <c r="D10" s="9"/>
      <c r="J10" s="1"/>
      <c r="K10" s="1"/>
      <c r="L10" s="1"/>
      <c r="M10" s="1">
        <f>IF(B9=N10,1,0)</f>
        <v>0</v>
      </c>
      <c r="N10" s="1" t="s">
        <v>75</v>
      </c>
      <c r="O10" s="1" t="s">
        <v>76</v>
      </c>
      <c r="P10" s="1" t="s">
        <v>77</v>
      </c>
      <c r="Q10" s="1" t="s">
        <v>99</v>
      </c>
      <c r="R10" s="1"/>
      <c r="S10" s="1"/>
    </row>
    <row r="11" spans="1:19" ht="24" customHeight="1">
      <c r="A11" s="6">
        <v>6</v>
      </c>
      <c r="B11" s="5" t="s">
        <v>10</v>
      </c>
      <c r="C11" s="8" t="s">
        <v>83</v>
      </c>
      <c r="D11" s="9"/>
      <c r="J11" s="1"/>
      <c r="K11" s="1"/>
      <c r="L11" s="1"/>
      <c r="M11" s="1">
        <f>IF(C10=P11,1,0)</f>
        <v>0</v>
      </c>
      <c r="N11" s="1" t="s">
        <v>79</v>
      </c>
      <c r="O11" s="1" t="s">
        <v>80</v>
      </c>
      <c r="P11" s="1" t="s">
        <v>81</v>
      </c>
      <c r="Q11" s="1" t="s">
        <v>82</v>
      </c>
      <c r="R11" s="1"/>
      <c r="S11" s="1"/>
    </row>
    <row r="12" spans="1:19" ht="18" customHeight="1">
      <c r="A12" s="6">
        <v>7</v>
      </c>
      <c r="B12" s="5" t="s">
        <v>11</v>
      </c>
      <c r="C12" s="8" t="s">
        <v>87</v>
      </c>
      <c r="D12" s="9"/>
      <c r="J12" s="1"/>
      <c r="K12" s="1"/>
      <c r="L12" s="1"/>
      <c r="M12" s="1">
        <f>IF(C11=O12,1,0)</f>
        <v>0</v>
      </c>
      <c r="N12" s="1" t="s">
        <v>83</v>
      </c>
      <c r="O12" s="1" t="s">
        <v>84</v>
      </c>
      <c r="P12" s="1" t="s">
        <v>85</v>
      </c>
      <c r="Q12" s="1" t="s">
        <v>86</v>
      </c>
      <c r="R12" s="1"/>
      <c r="S12" s="1"/>
    </row>
    <row r="13" spans="1:19" ht="17.25" customHeight="1">
      <c r="A13" s="6">
        <v>8</v>
      </c>
      <c r="B13" s="5" t="s">
        <v>12</v>
      </c>
      <c r="C13" s="8" t="s">
        <v>91</v>
      </c>
      <c r="D13" s="9"/>
      <c r="J13" s="1"/>
      <c r="K13" s="1"/>
      <c r="L13" s="1"/>
      <c r="M13" s="1">
        <f>IF(C12=O13,1,0)</f>
        <v>0</v>
      </c>
      <c r="N13" s="1" t="s">
        <v>87</v>
      </c>
      <c r="O13" s="1" t="s">
        <v>88</v>
      </c>
      <c r="P13" s="1" t="s">
        <v>89</v>
      </c>
      <c r="Q13" s="1" t="s">
        <v>90</v>
      </c>
      <c r="R13" s="1"/>
      <c r="S13" s="1"/>
    </row>
    <row r="14" spans="1:19" ht="16.5" customHeight="1">
      <c r="A14" s="6">
        <v>9</v>
      </c>
      <c r="B14" s="5" t="s">
        <v>100</v>
      </c>
      <c r="C14" s="8" t="s">
        <v>104</v>
      </c>
      <c r="D14" s="9"/>
      <c r="J14" s="1"/>
      <c r="K14" s="1"/>
      <c r="L14" s="1"/>
      <c r="M14" s="1">
        <f>IF(C13=P14,1,0)</f>
        <v>0</v>
      </c>
      <c r="N14" s="1" t="s">
        <v>91</v>
      </c>
      <c r="O14" s="1" t="s">
        <v>92</v>
      </c>
      <c r="P14" s="1" t="s">
        <v>93</v>
      </c>
      <c r="Q14" s="1" t="s">
        <v>94</v>
      </c>
      <c r="R14" s="1"/>
      <c r="S14" s="1"/>
    </row>
    <row r="15" spans="1:19" ht="18" customHeight="1">
      <c r="A15" s="6">
        <v>10</v>
      </c>
      <c r="B15" s="5" t="s">
        <v>17</v>
      </c>
      <c r="C15" s="8" t="s">
        <v>72</v>
      </c>
      <c r="D15" s="9"/>
      <c r="J15" s="1"/>
      <c r="K15" s="1"/>
      <c r="L15" s="1"/>
      <c r="M15" s="1">
        <f>IF(C14=Q15,1,0)</f>
        <v>1</v>
      </c>
      <c r="N15" s="1" t="s">
        <v>101</v>
      </c>
      <c r="O15" s="1" t="s">
        <v>102</v>
      </c>
      <c r="P15" s="1" t="s">
        <v>103</v>
      </c>
      <c r="Q15" s="1" t="s">
        <v>104</v>
      </c>
      <c r="R15" s="1"/>
      <c r="S15" s="1"/>
    </row>
    <row r="16" spans="1:19" ht="16.5" customHeight="1">
      <c r="A16" s="6">
        <v>11</v>
      </c>
      <c r="B16" s="5" t="s">
        <v>13</v>
      </c>
      <c r="C16" s="8" t="s">
        <v>68</v>
      </c>
      <c r="D16" s="9"/>
      <c r="J16" s="1"/>
      <c r="K16" s="1"/>
      <c r="L16" s="1"/>
      <c r="M16" s="1">
        <f>IF(C15=N16,1,0)</f>
        <v>0</v>
      </c>
      <c r="N16" s="1" t="s">
        <v>71</v>
      </c>
      <c r="O16" s="1" t="s">
        <v>72</v>
      </c>
      <c r="P16" s="1" t="s">
        <v>74</v>
      </c>
      <c r="Q16" s="1" t="s">
        <v>73</v>
      </c>
      <c r="R16" s="1"/>
      <c r="S16" s="1"/>
    </row>
    <row r="17" spans="1:19" ht="26.25" customHeight="1">
      <c r="A17" s="6">
        <v>12</v>
      </c>
      <c r="B17" s="5" t="s">
        <v>14</v>
      </c>
      <c r="C17" s="8" t="s">
        <v>61</v>
      </c>
      <c r="D17" s="9"/>
      <c r="J17" s="1"/>
      <c r="K17" s="1"/>
      <c r="L17" s="1"/>
      <c r="M17" s="1">
        <f>IF(C16=O17,1,0)</f>
        <v>1</v>
      </c>
      <c r="N17" s="1" t="s">
        <v>67</v>
      </c>
      <c r="O17" s="1" t="s">
        <v>68</v>
      </c>
      <c r="P17" s="1" t="s">
        <v>69</v>
      </c>
      <c r="Q17" s="1" t="s">
        <v>70</v>
      </c>
      <c r="R17" s="1"/>
      <c r="S17" s="1"/>
    </row>
    <row r="18" spans="1:19" ht="31.5" customHeight="1">
      <c r="A18" s="6">
        <v>13</v>
      </c>
      <c r="B18" s="5" t="s">
        <v>55</v>
      </c>
      <c r="C18" s="8" t="s">
        <v>58</v>
      </c>
      <c r="D18" s="9"/>
      <c r="J18" s="1"/>
      <c r="K18" s="1"/>
      <c r="L18" s="1"/>
      <c r="M18" s="1">
        <f>IF(C17=O18,1,0)</f>
        <v>1</v>
      </c>
      <c r="N18" s="1" t="s">
        <v>60</v>
      </c>
      <c r="O18" s="1" t="s">
        <v>61</v>
      </c>
      <c r="P18" s="1" t="s">
        <v>63</v>
      </c>
      <c r="Q18" s="1" t="s">
        <v>62</v>
      </c>
      <c r="R18" s="1"/>
      <c r="S18" s="1"/>
    </row>
    <row r="19" spans="1:19" ht="28.5" customHeight="1">
      <c r="A19" s="6">
        <v>14</v>
      </c>
      <c r="B19" s="5" t="s">
        <v>54</v>
      </c>
      <c r="C19" s="8" t="s">
        <v>52</v>
      </c>
      <c r="D19" s="9"/>
      <c r="J19" s="1"/>
      <c r="K19" s="1"/>
      <c r="L19" s="1"/>
      <c r="M19" s="1">
        <f>IF(C18=N19,1,0)</f>
        <v>0</v>
      </c>
      <c r="N19" s="1" t="s">
        <v>56</v>
      </c>
      <c r="O19" s="1" t="s">
        <v>57</v>
      </c>
      <c r="P19" s="1" t="s">
        <v>58</v>
      </c>
      <c r="Q19" s="1" t="s">
        <v>59</v>
      </c>
      <c r="R19" s="1"/>
      <c r="S19" s="1"/>
    </row>
    <row r="20" spans="1:19" ht="29.25" customHeight="1">
      <c r="A20" s="6">
        <v>15</v>
      </c>
      <c r="B20" s="5" t="s">
        <v>15</v>
      </c>
      <c r="C20" s="8" t="s">
        <v>47</v>
      </c>
      <c r="D20" s="9"/>
      <c r="J20" s="1"/>
      <c r="K20" s="1"/>
      <c r="L20" s="1"/>
      <c r="M20" s="1">
        <f>IF(C19=O20,1,0)</f>
        <v>0</v>
      </c>
      <c r="N20" s="1" t="s">
        <v>50</v>
      </c>
      <c r="O20" s="1" t="s">
        <v>51</v>
      </c>
      <c r="P20" s="1" t="s">
        <v>52</v>
      </c>
      <c r="Q20" s="1" t="s">
        <v>53</v>
      </c>
      <c r="R20" s="1"/>
      <c r="S20" s="1"/>
    </row>
    <row r="21" spans="1:19" ht="30" customHeight="1">
      <c r="A21" s="6">
        <v>16</v>
      </c>
      <c r="B21" s="5" t="s">
        <v>16</v>
      </c>
      <c r="C21" s="8" t="s">
        <v>43</v>
      </c>
      <c r="D21" s="9"/>
      <c r="J21" s="1"/>
      <c r="K21" s="1"/>
      <c r="L21" s="1"/>
      <c r="M21" s="1">
        <f>IF(C20=N21,1,0)</f>
        <v>0</v>
      </c>
      <c r="N21" s="1" t="s">
        <v>46</v>
      </c>
      <c r="O21" s="1" t="s">
        <v>47</v>
      </c>
      <c r="P21" s="1" t="s">
        <v>48</v>
      </c>
      <c r="Q21" s="1" t="s">
        <v>49</v>
      </c>
      <c r="R21" s="1"/>
      <c r="S21" s="1"/>
    </row>
    <row r="22" spans="1:19" ht="21.75" customHeight="1">
      <c r="A22" s="6">
        <v>17</v>
      </c>
      <c r="B22" s="5" t="s">
        <v>18</v>
      </c>
      <c r="C22" s="8" t="s">
        <v>39</v>
      </c>
      <c r="D22" s="9"/>
      <c r="J22" s="1"/>
      <c r="K22" s="1"/>
      <c r="L22" s="1"/>
      <c r="M22" s="1">
        <f>IF(C21=P22,1,0)</f>
        <v>0</v>
      </c>
      <c r="N22" s="1" t="s">
        <v>42</v>
      </c>
      <c r="O22" s="1" t="s">
        <v>43</v>
      </c>
      <c r="P22" s="1" t="s">
        <v>44</v>
      </c>
      <c r="Q22" s="1" t="s">
        <v>45</v>
      </c>
      <c r="R22" s="1"/>
      <c r="S22" s="1"/>
    </row>
    <row r="23" spans="1:19" ht="22.5" customHeight="1">
      <c r="A23" s="6">
        <v>18</v>
      </c>
      <c r="B23" s="5" t="s">
        <v>19</v>
      </c>
      <c r="C23" s="8" t="s">
        <v>35</v>
      </c>
      <c r="D23" s="9"/>
      <c r="J23" s="1"/>
      <c r="K23" s="1"/>
      <c r="L23" s="1"/>
      <c r="M23" s="1">
        <f>IF(C22=P23,1,0)</f>
        <v>0</v>
      </c>
      <c r="N23" s="1" t="s">
        <v>38</v>
      </c>
      <c r="O23" s="1" t="s">
        <v>39</v>
      </c>
      <c r="P23" s="1" t="s">
        <v>40</v>
      </c>
      <c r="Q23" s="1" t="s">
        <v>41</v>
      </c>
      <c r="R23" s="1"/>
      <c r="S23" s="1"/>
    </row>
    <row r="24" spans="1:19" ht="16.5" customHeight="1">
      <c r="A24" s="6">
        <v>19</v>
      </c>
      <c r="B24" s="5" t="s">
        <v>20</v>
      </c>
      <c r="C24" s="8" t="s">
        <v>32</v>
      </c>
      <c r="D24" s="9"/>
      <c r="J24" s="1"/>
      <c r="K24" s="1"/>
      <c r="L24" s="1"/>
      <c r="M24" s="1">
        <f>IF(C23=N24,1,0)</f>
        <v>0</v>
      </c>
      <c r="N24" s="1" t="s">
        <v>34</v>
      </c>
      <c r="O24" s="1" t="s">
        <v>35</v>
      </c>
      <c r="P24" s="1" t="s">
        <v>36</v>
      </c>
      <c r="Q24" s="1" t="s">
        <v>37</v>
      </c>
      <c r="R24" s="1"/>
      <c r="S24" s="1"/>
    </row>
    <row r="25" spans="1:19" ht="17.25" customHeight="1">
      <c r="A25" s="6">
        <v>20</v>
      </c>
      <c r="B25" s="5" t="s">
        <v>21</v>
      </c>
      <c r="C25" s="8" t="s">
        <v>107</v>
      </c>
      <c r="D25" s="9"/>
      <c r="J25" s="1"/>
      <c r="K25" s="1"/>
      <c r="L25" s="1"/>
      <c r="M25" s="1">
        <f>IF(C24=P25,1,0)</f>
        <v>1</v>
      </c>
      <c r="N25" s="1" t="s">
        <v>30</v>
      </c>
      <c r="O25" s="1" t="s">
        <v>31</v>
      </c>
      <c r="P25" s="1" t="s">
        <v>32</v>
      </c>
      <c r="Q25" s="1" t="s">
        <v>33</v>
      </c>
      <c r="R25" s="1"/>
      <c r="S25" s="1"/>
    </row>
    <row r="26" spans="1:19" ht="28.5" customHeight="1">
      <c r="A26" s="4"/>
      <c r="B26" s="16" t="s">
        <v>105</v>
      </c>
      <c r="C26" s="17">
        <f>IF(M27&gt;=15,5,IF(M27&gt;=10,4,IF(M27&gt;=5,3,IF(M27&gt;=0,2))))</f>
        <v>3</v>
      </c>
      <c r="D26" s="9"/>
      <c r="J26" s="1"/>
      <c r="K26" s="1"/>
      <c r="L26" s="1"/>
      <c r="M26" s="1">
        <f>IF(C25=N26,1,0)</f>
        <v>0</v>
      </c>
      <c r="N26" s="1" t="s">
        <v>66</v>
      </c>
      <c r="O26" s="1" t="s">
        <v>65</v>
      </c>
      <c r="P26" s="1" t="s">
        <v>64</v>
      </c>
      <c r="Q26" s="1" t="s">
        <v>107</v>
      </c>
      <c r="R26" s="1"/>
      <c r="S26" s="1"/>
    </row>
    <row r="27" spans="1:19" ht="21.75" customHeight="1">
      <c r="A27" s="3"/>
      <c r="B27" s="3"/>
      <c r="C27" s="3"/>
      <c r="D27" s="3"/>
      <c r="J27" s="1"/>
      <c r="K27" s="1"/>
      <c r="L27" s="1"/>
      <c r="M27" s="1">
        <f>SUM(M7:M26)</f>
        <v>5</v>
      </c>
      <c r="N27" s="1"/>
      <c r="O27" s="1"/>
      <c r="P27" s="1"/>
      <c r="Q27" s="1"/>
      <c r="R27" s="1"/>
      <c r="S27" s="1"/>
    </row>
    <row r="28" spans="1:19" ht="30" customHeight="1">
      <c r="A28" s="3"/>
      <c r="B28" s="3"/>
      <c r="C28" s="3"/>
      <c r="D28" s="3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0:19" ht="12.75"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0:19" ht="12.75"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0:19" ht="12.75"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0:19" ht="12.75"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0:19" ht="12.75"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0:19" ht="12.75"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0:19" ht="12.75">
      <c r="J35" s="2"/>
      <c r="K35" s="2"/>
      <c r="L35" s="2"/>
      <c r="M35" s="2"/>
      <c r="N35" s="2"/>
      <c r="O35" s="2"/>
      <c r="P35" s="2"/>
      <c r="Q35" s="2"/>
      <c r="R35" s="2"/>
      <c r="S35" s="2"/>
    </row>
  </sheetData>
  <mergeCells count="5">
    <mergeCell ref="A4:C4"/>
    <mergeCell ref="A2:C2"/>
    <mergeCell ref="A27:D28"/>
    <mergeCell ref="A1:C1"/>
    <mergeCell ref="A3:C3"/>
  </mergeCells>
  <dataValidations count="20">
    <dataValidation type="list" allowBlank="1" showInputMessage="1" showErrorMessage="1" sqref="C6">
      <formula1>$N$7:$Q$7</formula1>
    </dataValidation>
    <dataValidation type="list" allowBlank="1" showInputMessage="1" showErrorMessage="1" sqref="C7">
      <formula1>$N$8:$Q$8</formula1>
    </dataValidation>
    <dataValidation type="list" allowBlank="1" showInputMessage="1" showErrorMessage="1" sqref="C25">
      <formula1>$N$26:$Q$26</formula1>
    </dataValidation>
    <dataValidation type="list" allowBlank="1" showInputMessage="1" showErrorMessage="1" sqref="C24">
      <formula1>$N$25:$Q$25</formula1>
    </dataValidation>
    <dataValidation type="list" allowBlank="1" showInputMessage="1" showErrorMessage="1" sqref="C23">
      <formula1>$N$24:$Q$24</formula1>
    </dataValidation>
    <dataValidation type="list" allowBlank="1" showInputMessage="1" showErrorMessage="1" sqref="C22">
      <formula1>$N$23:$Q$23</formula1>
    </dataValidation>
    <dataValidation type="list" allowBlank="1" showInputMessage="1" showErrorMessage="1" sqref="C21">
      <formula1>$N$22:$Q$22</formula1>
    </dataValidation>
    <dataValidation type="list" allowBlank="1" showInputMessage="1" showErrorMessage="1" sqref="C20">
      <formula1>$N$21:$Q$21</formula1>
    </dataValidation>
    <dataValidation type="list" allowBlank="1" showInputMessage="1" showErrorMessage="1" sqref="C19">
      <formula1>$N$20:$Q$20</formula1>
    </dataValidation>
    <dataValidation type="list" allowBlank="1" showInputMessage="1" showErrorMessage="1" sqref="C8">
      <formula1>$N$9:$Q$9</formula1>
    </dataValidation>
    <dataValidation type="list" allowBlank="1" showInputMessage="1" showErrorMessage="1" sqref="C18">
      <formula1>$N$19:$Q$19</formula1>
    </dataValidation>
    <dataValidation type="list" allowBlank="1" showInputMessage="1" showErrorMessage="1" sqref="C17">
      <formula1>$N$18:$Q$18</formula1>
    </dataValidation>
    <dataValidation type="list" allowBlank="1" showInputMessage="1" showErrorMessage="1" sqref="C16">
      <formula1>$N$17:$Q$17</formula1>
    </dataValidation>
    <dataValidation type="list" allowBlank="1" showInputMessage="1" showErrorMessage="1" sqref="C15">
      <formula1>$N$16:$Q$16</formula1>
    </dataValidation>
    <dataValidation type="list" allowBlank="1" showInputMessage="1" showErrorMessage="1" sqref="C9">
      <formula1>$N$10:$Q$10</formula1>
    </dataValidation>
    <dataValidation type="list" allowBlank="1" showInputMessage="1" showErrorMessage="1" sqref="C10">
      <formula1>$N$11:$Q$11</formula1>
    </dataValidation>
    <dataValidation type="list" allowBlank="1" showInputMessage="1" showErrorMessage="1" sqref="C11">
      <formula1>$N$12:$Q$12</formula1>
    </dataValidation>
    <dataValidation type="list" allowBlank="1" showInputMessage="1" showErrorMessage="1" sqref="C12">
      <formula1>$N$13:$Q$13</formula1>
    </dataValidation>
    <dataValidation type="list" allowBlank="1" showInputMessage="1" showErrorMessage="1" sqref="C13">
      <formula1>$N$14:$Q$14</formula1>
    </dataValidation>
    <dataValidation type="list" allowBlank="1" showInputMessage="1" showErrorMessage="1" sqref="C14">
      <formula1>$N$15:$Q$15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2009-03-02T09:35:24Z</dcterms:modified>
  <cp:category/>
  <cp:version/>
  <cp:contentType/>
  <cp:contentStatus/>
</cp:coreProperties>
</file>